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095" windowHeight="89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9" i="1"/>
  <c r="E8"/>
  <c r="E9"/>
  <c r="E10"/>
  <c r="E11"/>
  <c r="E12"/>
  <c r="E13"/>
  <c r="E14"/>
  <c r="E15"/>
  <c r="E16"/>
  <c r="E17"/>
  <c r="E18"/>
  <c r="E19"/>
  <c r="E20"/>
  <c r="E7"/>
  <c r="E6"/>
  <c r="H9"/>
  <c r="G9"/>
</calcChain>
</file>

<file path=xl/sharedStrings.xml><?xml version="1.0" encoding="utf-8"?>
<sst xmlns="http://schemas.openxmlformats.org/spreadsheetml/2006/main" count="32" uniqueCount="30">
  <si>
    <t>01487 The Crossing FSU Parts List</t>
  </si>
  <si>
    <t>MANIFOLD ONLY</t>
  </si>
  <si>
    <t>AMOUNT</t>
  </si>
  <si>
    <t>DESCRIPTION</t>
  </si>
  <si>
    <t>1'</t>
  </si>
  <si>
    <t>3/4" CPVC PIPE</t>
  </si>
  <si>
    <t>2'</t>
  </si>
  <si>
    <t>1/2" CPVC PIPE</t>
  </si>
  <si>
    <t>1/2" CPVC BALL VALVE</t>
  </si>
  <si>
    <t>1/2" CPVC X BRASS FIP</t>
  </si>
  <si>
    <t xml:space="preserve">3/4" X3/4" X 1/2" TEE </t>
  </si>
  <si>
    <t>3/4" X 1/2" 90 ELL</t>
  </si>
  <si>
    <t>1/2" X 3/8" BUSHING</t>
  </si>
  <si>
    <t>3/8" MIP X 3/8" BARB</t>
  </si>
  <si>
    <t>1" COPPER 2-HOLE STRAP</t>
  </si>
  <si>
    <t>#6 X 3/4" BRASS SCREW</t>
  </si>
  <si>
    <t>12" X 24" WHITE SHELF BOARD</t>
  </si>
  <si>
    <t>WEATHERSTRIP</t>
  </si>
  <si>
    <t>1/5 BTL</t>
  </si>
  <si>
    <t>CPVC CLEANER</t>
  </si>
  <si>
    <t>CPVC GLUE</t>
  </si>
  <si>
    <t>Manifold totals</t>
  </si>
  <si>
    <t>Costs</t>
  </si>
  <si>
    <t>Actual costs with extras</t>
  </si>
  <si>
    <t>TOTAL COST (W/ EXTRA PARTS)</t>
  </si>
  <si>
    <t>ACTUAL COST</t>
  </si>
  <si>
    <t>LABOR</t>
  </si>
  <si>
    <t>2 HOURS</t>
  </si>
  <si>
    <t>MARGINED BILLING COST</t>
  </si>
  <si>
    <t>Margined Billing Cost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</si>
</sst>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0" fillId="0" borderId="1" xfId="0" applyBorder="1"/>
    <xf numFmtId="164" fontId="0" fillId="0" borderId="1" xfId="0" applyNumberFormat="1" applyBorder="1"/>
    <xf numFmtId="0" fontId="1" fillId="0" borderId="2" xfId="0" applyFont="1" applyBorder="1"/>
    <xf numFmtId="0" fontId="0" fillId="0" borderId="3" xfId="0" applyBorder="1"/>
    <xf numFmtId="164" fontId="0" fillId="0" borderId="3" xfId="0" applyNumberFormat="1" applyBorder="1"/>
    <xf numFmtId="164" fontId="0" fillId="0" borderId="4" xfId="0" applyNumberFormat="1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164" fontId="0" fillId="0" borderId="8" xfId="0" applyNumberFormat="1" applyBorder="1"/>
    <xf numFmtId="164" fontId="0" fillId="0" borderId="9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26" sqref="D26"/>
    </sheetView>
  </sheetViews>
  <sheetFormatPr defaultRowHeight="15"/>
  <cols>
    <col min="2" max="2" width="27.7109375" bestFit="1" customWidth="1"/>
    <col min="3" max="3" width="12.85546875" style="1" bestFit="1" customWidth="1"/>
    <col min="4" max="4" width="30.140625" style="1" bestFit="1" customWidth="1"/>
    <col min="5" max="5" width="27.140625" customWidth="1"/>
    <col min="6" max="6" width="7.7109375" customWidth="1"/>
  </cols>
  <sheetData>
    <row r="1" spans="1:11">
      <c r="A1" t="s">
        <v>0</v>
      </c>
    </row>
    <row r="3" spans="1:11">
      <c r="A3" s="4" t="s">
        <v>2</v>
      </c>
      <c r="B3" s="4" t="s">
        <v>3</v>
      </c>
      <c r="C3" s="5" t="s">
        <v>25</v>
      </c>
      <c r="D3" s="5" t="s">
        <v>24</v>
      </c>
      <c r="E3" s="5" t="s">
        <v>28</v>
      </c>
    </row>
    <row r="4" spans="1:11" ht="15.75" thickBot="1">
      <c r="A4" s="2"/>
      <c r="B4" s="2"/>
      <c r="C4" s="3"/>
      <c r="D4" s="3"/>
      <c r="E4" s="3"/>
    </row>
    <row r="5" spans="1:11" ht="21">
      <c r="A5" s="6" t="s">
        <v>1</v>
      </c>
      <c r="B5" s="7"/>
      <c r="C5" s="8"/>
      <c r="D5" s="9"/>
      <c r="E5" s="9"/>
      <c r="G5" t="s">
        <v>21</v>
      </c>
    </row>
    <row r="6" spans="1:11">
      <c r="A6" s="10" t="s">
        <v>4</v>
      </c>
      <c r="B6" s="4" t="s">
        <v>5</v>
      </c>
      <c r="C6" s="5">
        <v>0.6</v>
      </c>
      <c r="D6" s="11">
        <v>6</v>
      </c>
      <c r="E6" s="11">
        <f>D6/0.7</f>
        <v>8.5714285714285712</v>
      </c>
    </row>
    <row r="7" spans="1:11">
      <c r="A7" s="10" t="s">
        <v>6</v>
      </c>
      <c r="B7" s="4" t="s">
        <v>7</v>
      </c>
      <c r="C7" s="5">
        <v>0.7</v>
      </c>
      <c r="D7" s="11">
        <v>3.5</v>
      </c>
      <c r="E7" s="11">
        <f>D7/0.7</f>
        <v>5</v>
      </c>
      <c r="G7" t="s">
        <v>22</v>
      </c>
      <c r="H7" t="s">
        <v>23</v>
      </c>
      <c r="K7" t="s">
        <v>29</v>
      </c>
    </row>
    <row r="8" spans="1:11">
      <c r="A8" s="10">
        <v>8</v>
      </c>
      <c r="B8" s="4" t="s">
        <v>8</v>
      </c>
      <c r="C8" s="5">
        <v>39.04</v>
      </c>
      <c r="D8" s="11">
        <v>39.04</v>
      </c>
      <c r="E8" s="11">
        <f t="shared" ref="E8:E20" si="0">D8/0.7</f>
        <v>55.771428571428572</v>
      </c>
    </row>
    <row r="9" spans="1:11">
      <c r="A9" s="10">
        <v>8</v>
      </c>
      <c r="B9" s="4" t="s">
        <v>9</v>
      </c>
      <c r="C9" s="5">
        <v>40.72</v>
      </c>
      <c r="D9" s="11">
        <v>50.88</v>
      </c>
      <c r="E9" s="11">
        <f t="shared" si="0"/>
        <v>72.685714285714297</v>
      </c>
      <c r="G9" s="1">
        <f>SUM(C6:C20)</f>
        <v>220.68999999999997</v>
      </c>
      <c r="H9" s="1">
        <f>SUM(D6:D20)</f>
        <v>261.85000000000002</v>
      </c>
      <c r="K9" s="1">
        <f>SUM(E6:E20)</f>
        <v>374.07142857142856</v>
      </c>
    </row>
    <row r="10" spans="1:11">
      <c r="A10" s="10">
        <v>7</v>
      </c>
      <c r="B10" s="4" t="s">
        <v>10</v>
      </c>
      <c r="C10" s="5">
        <v>4.75</v>
      </c>
      <c r="D10" s="11">
        <v>4.76</v>
      </c>
      <c r="E10" s="11">
        <f t="shared" si="0"/>
        <v>6.8</v>
      </c>
    </row>
    <row r="11" spans="1:11">
      <c r="A11" s="10">
        <v>1</v>
      </c>
      <c r="B11" s="4" t="s">
        <v>11</v>
      </c>
      <c r="C11" s="5">
        <v>0.55000000000000004</v>
      </c>
      <c r="D11" s="11">
        <v>0.55000000000000004</v>
      </c>
      <c r="E11" s="11">
        <f t="shared" si="0"/>
        <v>0.78571428571428581</v>
      </c>
    </row>
    <row r="12" spans="1:11">
      <c r="A12" s="10">
        <v>8</v>
      </c>
      <c r="B12" s="4" t="s">
        <v>12</v>
      </c>
      <c r="C12" s="5">
        <v>23.07</v>
      </c>
      <c r="D12" s="11">
        <v>23.12</v>
      </c>
      <c r="E12" s="11">
        <f t="shared" si="0"/>
        <v>33.028571428571432</v>
      </c>
    </row>
    <row r="13" spans="1:11">
      <c r="A13" s="10">
        <v>8</v>
      </c>
      <c r="B13" s="4" t="s">
        <v>13</v>
      </c>
      <c r="C13" s="5">
        <v>20.100000000000001</v>
      </c>
      <c r="D13" s="11">
        <v>20.16</v>
      </c>
      <c r="E13" s="11">
        <f t="shared" si="0"/>
        <v>28.8</v>
      </c>
    </row>
    <row r="14" spans="1:11">
      <c r="A14" s="10">
        <v>12</v>
      </c>
      <c r="B14" s="4" t="s">
        <v>14</v>
      </c>
      <c r="C14" s="5">
        <v>7.44</v>
      </c>
      <c r="D14" s="11">
        <v>15.12</v>
      </c>
      <c r="E14" s="11">
        <f t="shared" si="0"/>
        <v>21.6</v>
      </c>
    </row>
    <row r="15" spans="1:11">
      <c r="A15" s="10">
        <v>24</v>
      </c>
      <c r="B15" s="4" t="s">
        <v>15</v>
      </c>
      <c r="C15" s="5">
        <v>1.68</v>
      </c>
      <c r="D15" s="11">
        <v>6.62</v>
      </c>
      <c r="E15" s="11">
        <f t="shared" si="0"/>
        <v>9.4571428571428573</v>
      </c>
    </row>
    <row r="16" spans="1:11">
      <c r="A16" s="10">
        <v>1</v>
      </c>
      <c r="B16" s="4" t="s">
        <v>16</v>
      </c>
      <c r="C16" s="5">
        <v>5.6</v>
      </c>
      <c r="D16" s="11">
        <v>5.6</v>
      </c>
      <c r="E16" s="11">
        <f t="shared" si="0"/>
        <v>8</v>
      </c>
    </row>
    <row r="17" spans="1:5">
      <c r="A17" s="10" t="s">
        <v>6</v>
      </c>
      <c r="B17" s="4" t="s">
        <v>17</v>
      </c>
      <c r="C17" s="5">
        <v>3.92</v>
      </c>
      <c r="D17" s="11">
        <v>3.92</v>
      </c>
      <c r="E17" s="11">
        <f t="shared" si="0"/>
        <v>5.6000000000000005</v>
      </c>
    </row>
    <row r="18" spans="1:5">
      <c r="A18" s="10" t="s">
        <v>18</v>
      </c>
      <c r="B18" s="4" t="s">
        <v>19</v>
      </c>
      <c r="C18" s="5">
        <v>1.26</v>
      </c>
      <c r="D18" s="11">
        <v>6.29</v>
      </c>
      <c r="E18" s="11">
        <f t="shared" si="0"/>
        <v>8.9857142857142858</v>
      </c>
    </row>
    <row r="19" spans="1:5">
      <c r="A19" s="10" t="s">
        <v>18</v>
      </c>
      <c r="B19" s="4" t="s">
        <v>20</v>
      </c>
      <c r="C19" s="5">
        <v>1.26</v>
      </c>
      <c r="D19" s="11">
        <v>6.29</v>
      </c>
      <c r="E19" s="11">
        <f t="shared" si="0"/>
        <v>8.9857142857142858</v>
      </c>
    </row>
    <row r="20" spans="1:5">
      <c r="A20" s="10" t="s">
        <v>27</v>
      </c>
      <c r="B20" s="4" t="s">
        <v>26</v>
      </c>
      <c r="C20" s="5">
        <v>70</v>
      </c>
      <c r="D20" s="11">
        <v>70</v>
      </c>
      <c r="E20" s="11">
        <f t="shared" si="0"/>
        <v>100</v>
      </c>
    </row>
    <row r="21" spans="1:5" ht="15.75" thickBot="1">
      <c r="A21" s="12"/>
      <c r="B21" s="13"/>
      <c r="C21" s="14"/>
      <c r="D21" s="15"/>
      <c r="E21" s="15"/>
    </row>
  </sheetData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Minor</dc:creator>
  <cp:lastModifiedBy>Craig Minor</cp:lastModifiedBy>
  <dcterms:created xsi:type="dcterms:W3CDTF">2009-09-14T13:41:37Z</dcterms:created>
  <dcterms:modified xsi:type="dcterms:W3CDTF">2009-09-18T17:01:45Z</dcterms:modified>
</cp:coreProperties>
</file>